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Post Online\DPS docs to post after redacting signatures\"/>
    </mc:Choice>
  </mc:AlternateContent>
  <bookViews>
    <workbookView xWindow="0" yWindow="0" windowWidth="28800" windowHeight="1306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1" i="1" l="1"/>
  <c r="M41" i="1"/>
  <c r="L41" i="1"/>
  <c r="K41" i="1"/>
  <c r="J41" i="1"/>
  <c r="I41" i="1"/>
  <c r="H41" i="1"/>
  <c r="G41" i="1"/>
  <c r="F41" i="1"/>
  <c r="E41" i="1"/>
  <c r="C41" i="1" s="1"/>
  <c r="D41" i="1"/>
  <c r="C40" i="1"/>
  <c r="C39" i="1"/>
  <c r="C38" i="1"/>
  <c r="B38" i="1" s="1"/>
  <c r="C36" i="1"/>
  <c r="C35" i="1"/>
  <c r="C34" i="1"/>
  <c r="C32" i="1"/>
  <c r="B32" i="1" s="1"/>
  <c r="C31" i="1"/>
  <c r="C30" i="1"/>
  <c r="C29" i="1"/>
  <c r="C27" i="1"/>
  <c r="B27" i="1" s="1"/>
  <c r="C26" i="1"/>
  <c r="C25" i="1"/>
  <c r="C23" i="1"/>
  <c r="C22" i="1"/>
  <c r="B22" i="1" s="1"/>
  <c r="C21" i="1"/>
  <c r="C20" i="1"/>
  <c r="F10" i="1"/>
  <c r="E10" i="1"/>
  <c r="D10" i="1"/>
  <c r="C10" i="1"/>
  <c r="B10" i="1"/>
  <c r="B41" i="1" l="1"/>
  <c r="B39" i="1"/>
  <c r="B23" i="1"/>
  <c r="B29" i="1"/>
  <c r="B34" i="1"/>
  <c r="B20" i="1"/>
  <c r="B25" i="1"/>
  <c r="B30" i="1"/>
  <c r="B35" i="1"/>
  <c r="B40" i="1"/>
  <c r="B21" i="1"/>
  <c r="B26" i="1"/>
  <c r="B31" i="1"/>
  <c r="B36" i="1"/>
</calcChain>
</file>

<file path=xl/sharedStrings.xml><?xml version="1.0" encoding="utf-8"?>
<sst xmlns="http://schemas.openxmlformats.org/spreadsheetml/2006/main" count="60" uniqueCount="58">
  <si>
    <t>In the Highway Patrol Division there are Law Enforcement (LE) Officers in Troops 1-8, Patrol Training and ACE-8-SIT.  All statistics, except those under "How many are leaving" include data on all separations from January 2010 through September 2015.  The information under "How many are leaving" does not include information for 2009-10 and 2015-16 because there was not complete data for those fiscal years.</t>
  </si>
  <si>
    <t>How many are leaving?</t>
  </si>
  <si>
    <t xml:space="preserve">Anticipated Future Turnover </t>
  </si>
  <si>
    <t>2010-11</t>
  </si>
  <si>
    <t>2011-12</t>
  </si>
  <si>
    <t>2012-13</t>
  </si>
  <si>
    <t>2013-14</t>
  </si>
  <si>
    <t>2014-15</t>
  </si>
  <si>
    <t>84 = Avg. number separating each fiscal year</t>
  </si>
  <si>
    <t>LE OFFICER I</t>
  </si>
  <si>
    <t>LE OFFICER II</t>
  </si>
  <si>
    <t>Retirement Eligibility</t>
  </si>
  <si>
    <t>LE OFFICER III</t>
  </si>
  <si>
    <t>On June 2016: 76=Service Eligible (25 years); 6=Age Eligible</t>
  </si>
  <si>
    <t>LE OFFICER IV</t>
  </si>
  <si>
    <t>LE OFFICER V</t>
  </si>
  <si>
    <t>2016-17 thru 2019-20:  21=Service Eligible each year</t>
  </si>
  <si>
    <t>Total</t>
  </si>
  <si>
    <t>Who is leaving?</t>
  </si>
  <si>
    <t>Why are they leaving?</t>
  </si>
  <si>
    <t>Years of Service</t>
  </si>
  <si>
    <t>36.98% - Personal reasons</t>
  </si>
  <si>
    <t>15 years or less - 70.52%</t>
  </si>
  <si>
    <t>24.38% - Retirement</t>
  </si>
  <si>
    <t>10 years or less - 60.41%</t>
  </si>
  <si>
    <t>11.78% - Employment outside state government</t>
  </si>
  <si>
    <t>5 years or less - 43.51%</t>
  </si>
  <si>
    <t xml:space="preserve">10.12% - Conduct, violation of agency policy or resign in lieu of or while under investigation </t>
  </si>
  <si>
    <t>Why are they leaving? (cont.)</t>
  </si>
  <si>
    <t>% of Total</t>
  </si>
  <si>
    <t>Troop 1</t>
  </si>
  <si>
    <t>Troop 2</t>
  </si>
  <si>
    <t>Troop 3</t>
  </si>
  <si>
    <t>Troop 4</t>
  </si>
  <si>
    <t>Troop 5</t>
  </si>
  <si>
    <t>Troop 6</t>
  </si>
  <si>
    <t>Troop 7</t>
  </si>
  <si>
    <t>Troop 8</t>
  </si>
  <si>
    <t>Patrol Training</t>
  </si>
  <si>
    <t>ACE-8, SIT</t>
  </si>
  <si>
    <t>Unknown</t>
  </si>
  <si>
    <t>Conduct; Dismissal-Conduct; Misconduct</t>
  </si>
  <si>
    <t>Violation of Agency Policy</t>
  </si>
  <si>
    <t>Resign lieu-Correct Act/Term</t>
  </si>
  <si>
    <t>Resign While Und Investigation</t>
  </si>
  <si>
    <t>Dismissal- Unsatisfactory Perf</t>
  </si>
  <si>
    <t>Substandard Performance</t>
  </si>
  <si>
    <t>Fail to Meet Cert. Requirement</t>
  </si>
  <si>
    <t>Employed Outside State Gov</t>
  </si>
  <si>
    <t>Movement between agencies</t>
  </si>
  <si>
    <t>Diff Job/Diff State Agency</t>
  </si>
  <si>
    <t>Moved out of job area</t>
  </si>
  <si>
    <t>Personal</t>
  </si>
  <si>
    <t>Retirement</t>
  </si>
  <si>
    <t>Disability Retirement</t>
  </si>
  <si>
    <t>Never Returned from leave</t>
  </si>
  <si>
    <t>Deceased</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</si>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</sst>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name val="Arial"/>
      <family val="2"/>
    </font>
    <font>
      <b/>
      <u/>
      <sz val="10"/>
      <color theme="1"/>
      <name val="Arial"/>
      <family val="2"/>
    </font>
    <font>
      <u/>
      <sz val="10"/>
      <color theme="1"/>
      <name val="Arial"/>
      <family val="2"/>
    </font>
    <font>
      <b/>
      <sz val="11"/>
      <color theme="1"/>
      <name val="Calibri"/>
      <family val="2"/>
      <scheme val="minor"/>
    </font>
    <font>
      <sz val="10"/>
      <color rgb="FF000000"/>
      <name val="Arial"/>
      <family val="2"/>
    </font>
    <font>
      <u/>
      <sz val="10"/>
      <color rgb="FF00000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1"/>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3">
    <xf numFmtId="0" fontId="0" fillId="0" borderId="0" xfId="0"/>
    <xf numFmtId="0" fontId="0" fillId="0" borderId="0" xfId="0" applyBorder="1"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Border="1" applyAlignment="1">
      <alignment vertical="top" wrapText="1"/>
    </xf>
    <xf numFmtId="0" fontId="1" fillId="0" borderId="1" xfId="0" applyFont="1" applyBorder="1" applyAlignment="1">
      <alignment horizontal="center"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0" xfId="0" applyFont="1" applyBorder="1" applyAlignment="1">
      <alignmen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4" xfId="0" applyBorder="1" applyAlignment="1">
      <alignment vertical="top" wrapText="1"/>
    </xf>
    <xf numFmtId="0" fontId="3" fillId="0" borderId="5"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4" fillId="0" borderId="7" xfId="0" applyFont="1" applyBorder="1" applyAlignment="1">
      <alignment horizontal="center" vertical="top" wrapText="1"/>
    </xf>
    <xf numFmtId="0" fontId="0" fillId="0" borderId="0" xfId="0" applyFont="1" applyBorder="1" applyAlignment="1">
      <alignment horizontal="center" vertical="top" wrapText="1"/>
    </xf>
    <xf numFmtId="0" fontId="0" fillId="0" borderId="8" xfId="0" applyFont="1" applyBorder="1" applyAlignment="1">
      <alignment horizontal="center" vertical="top" wrapText="1"/>
    </xf>
    <xf numFmtId="0" fontId="0" fillId="0" borderId="4" xfId="0" applyBorder="1" applyAlignment="1">
      <alignment horizontal="right" vertical="top" wrapText="1"/>
    </xf>
    <xf numFmtId="0" fontId="0" fillId="0" borderId="5" xfId="0" applyBorder="1" applyAlignment="1">
      <alignment horizontal="center" vertical="top" wrapText="1"/>
    </xf>
    <xf numFmtId="0" fontId="0" fillId="2" borderId="5" xfId="0" applyFill="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8" xfId="0" applyBorder="1" applyAlignment="1">
      <alignment horizontal="center" vertical="top" wrapText="1"/>
    </xf>
    <xf numFmtId="0" fontId="5" fillId="0" borderId="7" xfId="0" applyFont="1" applyBorder="1" applyAlignment="1">
      <alignment horizontal="center" vertical="top" wrapText="1"/>
    </xf>
    <xf numFmtId="0" fontId="2" fillId="0" borderId="0" xfId="0" applyFont="1" applyBorder="1" applyAlignment="1">
      <alignment horizontal="center" vertical="top" wrapText="1"/>
    </xf>
    <xf numFmtId="0" fontId="2" fillId="0" borderId="8" xfId="0" applyFont="1" applyBorder="1" applyAlignment="1">
      <alignment horizontal="center" vertical="top" wrapText="1"/>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8" xfId="0" applyBorder="1" applyAlignment="1">
      <alignment horizontal="center" vertical="top" wrapText="1"/>
    </xf>
    <xf numFmtId="0" fontId="0" fillId="0" borderId="0" xfId="0" applyFill="1" applyBorder="1" applyAlignment="1">
      <alignment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Border="1" applyAlignment="1">
      <alignment horizontal="right" vertical="top" wrapText="1"/>
    </xf>
    <xf numFmtId="0" fontId="0" fillId="0" borderId="13" xfId="0" applyBorder="1" applyAlignment="1">
      <alignment horizontal="center" vertical="top" wrapText="1"/>
    </xf>
    <xf numFmtId="0" fontId="0" fillId="2" borderId="13" xfId="0" applyFill="1" applyBorder="1" applyAlignment="1">
      <alignment horizontal="center" vertical="top" wrapText="1"/>
    </xf>
    <xf numFmtId="0" fontId="0" fillId="0" borderId="14" xfId="0" applyBorder="1" applyAlignment="1">
      <alignment horizontal="center" vertical="top" wrapText="1"/>
    </xf>
    <xf numFmtId="0" fontId="0" fillId="0" borderId="0" xfId="0" applyBorder="1" applyAlignment="1">
      <alignment horizontal="right" vertical="top" wrapText="1"/>
    </xf>
    <xf numFmtId="0" fontId="0" fillId="0" borderId="0" xfId="0" applyBorder="1" applyAlignment="1">
      <alignment horizontal="left" vertical="top" wrapText="1"/>
    </xf>
    <xf numFmtId="0" fontId="4" fillId="3" borderId="7" xfId="0" applyFont="1" applyFill="1" applyBorder="1" applyAlignment="1">
      <alignment horizontal="lef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4" fillId="0" borderId="7" xfId="0" applyFont="1" applyBorder="1" applyAlignment="1">
      <alignment horizontal="left" vertical="top" wrapText="1"/>
    </xf>
    <xf numFmtId="0" fontId="0" fillId="0" borderId="8" xfId="0" applyBorder="1" applyAlignment="1">
      <alignment vertical="top" wrapText="1"/>
    </xf>
    <xf numFmtId="0" fontId="4" fillId="3" borderId="9" xfId="0" applyFont="1" applyFill="1"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4"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right"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0" fillId="0" borderId="5" xfId="0" applyBorder="1" applyAlignment="1">
      <alignment vertical="top" wrapText="1"/>
    </xf>
    <xf numFmtId="0" fontId="0" fillId="0" borderId="6" xfId="0" applyFill="1" applyBorder="1" applyAlignment="1">
      <alignment horizontal="center" vertical="top" wrapText="1"/>
    </xf>
    <xf numFmtId="0" fontId="0" fillId="0" borderId="4" xfId="0" applyBorder="1" applyAlignment="1">
      <alignment horizontal="left" vertical="top" wrapText="1"/>
    </xf>
    <xf numFmtId="10" fontId="0" fillId="0" borderId="5" xfId="0" applyNumberFormat="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2" borderId="4" xfId="0" applyFill="1" applyBorder="1" applyAlignment="1">
      <alignment horizontal="left" vertical="top" wrapText="1"/>
    </xf>
    <xf numFmtId="10" fontId="0" fillId="2" borderId="5" xfId="0" applyNumberFormat="1" applyFill="1" applyBorder="1" applyAlignment="1">
      <alignment vertical="top" wrapText="1"/>
    </xf>
    <xf numFmtId="0" fontId="0" fillId="2" borderId="6" xfId="0" applyFill="1" applyBorder="1" applyAlignment="1">
      <alignment horizontal="center" vertical="top" wrapText="1"/>
    </xf>
    <xf numFmtId="0" fontId="0" fillId="0" borderId="12" xfId="0" applyBorder="1" applyAlignment="1">
      <alignment vertical="top" wrapText="1"/>
    </xf>
    <xf numFmtId="10" fontId="0" fillId="0" borderId="13" xfId="0" applyNumberFormat="1" applyBorder="1" applyAlignment="1">
      <alignment vertical="top" wrapText="1"/>
    </xf>
    <xf numFmtId="0" fontId="4" fillId="0" borderId="0" xfId="0" applyFont="1" applyBorder="1" applyAlignment="1">
      <alignment vertical="top" wrapText="1"/>
    </xf>
    <xf numFmtId="0" fontId="0" fillId="0" borderId="0"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workbookViewId="0">
      <selection activeCell="P8" sqref="P8"/>
    </sheetView>
  </sheetViews>
  <sheetFormatPr defaultRowHeight="12.75" x14ac:dyDescent="0.2"/>
  <cols>
    <col min="1" max="1" width="30.7109375" style="3" customWidth="1"/>
    <col min="2" max="2" width="8" style="3" customWidth="1"/>
    <col min="3" max="7" width="7.7109375" style="3" bestFit="1" customWidth="1"/>
    <col min="8" max="9" width="7.140625" style="3" bestFit="1" customWidth="1"/>
    <col min="10" max="10" width="11.5703125" style="3" bestFit="1" customWidth="1"/>
    <col min="11" max="11" width="7.42578125" style="3" bestFit="1" customWidth="1"/>
    <col min="12" max="12" width="8.42578125" style="3" customWidth="1"/>
    <col min="13" max="13" width="8.5703125" style="3" bestFit="1" customWidth="1"/>
    <col min="14" max="19" width="9.140625" style="3"/>
    <col min="20" max="20" width="11.5703125" style="3" bestFit="1" customWidth="1"/>
    <col min="21" max="22" width="9.140625" style="3"/>
    <col min="23" max="23" width="11.5703125" style="3" bestFit="1" customWidth="1"/>
    <col min="24" max="16384" width="9.140625" style="3"/>
  </cols>
  <sheetData>
    <row r="1" spans="1:18" ht="41.25" customHeight="1" x14ac:dyDescent="0.2">
      <c r="A1" s="1" t="s">
        <v>0</v>
      </c>
      <c r="B1" s="2"/>
      <c r="C1" s="2"/>
      <c r="D1" s="2"/>
      <c r="E1" s="2"/>
      <c r="F1" s="2"/>
      <c r="G1" s="2"/>
      <c r="H1" s="2"/>
      <c r="I1" s="2"/>
      <c r="J1" s="2"/>
      <c r="K1" s="2"/>
      <c r="L1" s="2"/>
      <c r="M1" s="2"/>
      <c r="N1" s="2"/>
    </row>
    <row r="2" spans="1:18" ht="13.5" thickBot="1" x14ac:dyDescent="0.25">
      <c r="A2" s="4"/>
      <c r="B2" s="4"/>
      <c r="C2" s="4"/>
      <c r="D2" s="4"/>
      <c r="E2" s="4"/>
      <c r="F2" s="4"/>
      <c r="G2" s="4"/>
      <c r="H2" s="4"/>
      <c r="I2" s="4"/>
    </row>
    <row r="3" spans="1:18" x14ac:dyDescent="0.2">
      <c r="A3" s="5" t="s">
        <v>1</v>
      </c>
      <c r="B3" s="6"/>
      <c r="C3" s="6"/>
      <c r="D3" s="6"/>
      <c r="E3" s="6"/>
      <c r="F3" s="7"/>
      <c r="G3" s="8"/>
      <c r="H3" s="4"/>
      <c r="I3" s="5" t="s">
        <v>2</v>
      </c>
      <c r="J3" s="9"/>
      <c r="K3" s="9"/>
      <c r="L3" s="9"/>
      <c r="M3" s="9"/>
      <c r="N3" s="10"/>
    </row>
    <row r="4" spans="1:18" ht="15" x14ac:dyDescent="0.2">
      <c r="A4" s="11"/>
      <c r="B4" s="12" t="s">
        <v>3</v>
      </c>
      <c r="C4" s="13" t="s">
        <v>4</v>
      </c>
      <c r="D4" s="12" t="s">
        <v>5</v>
      </c>
      <c r="E4" s="13" t="s">
        <v>6</v>
      </c>
      <c r="F4" s="14" t="s">
        <v>7</v>
      </c>
      <c r="G4" s="4"/>
      <c r="H4" s="4"/>
      <c r="I4" s="15" t="s">
        <v>8</v>
      </c>
      <c r="J4" s="16"/>
      <c r="K4" s="16"/>
      <c r="L4" s="16"/>
      <c r="M4" s="16"/>
      <c r="N4" s="17"/>
    </row>
    <row r="5" spans="1:18" x14ac:dyDescent="0.2">
      <c r="A5" s="18" t="s">
        <v>9</v>
      </c>
      <c r="B5" s="19">
        <v>7</v>
      </c>
      <c r="C5" s="20">
        <v>15</v>
      </c>
      <c r="D5" s="19">
        <v>15</v>
      </c>
      <c r="E5" s="20">
        <v>16</v>
      </c>
      <c r="F5" s="21">
        <v>22</v>
      </c>
      <c r="G5" s="4"/>
      <c r="H5" s="4"/>
      <c r="I5" s="22"/>
      <c r="J5" s="23"/>
      <c r="K5" s="23"/>
      <c r="L5" s="23"/>
      <c r="M5" s="23"/>
      <c r="N5" s="24"/>
    </row>
    <row r="6" spans="1:18" x14ac:dyDescent="0.2">
      <c r="A6" s="18" t="s">
        <v>10</v>
      </c>
      <c r="B6" s="19">
        <v>64</v>
      </c>
      <c r="C6" s="20">
        <v>40</v>
      </c>
      <c r="D6" s="19">
        <v>45</v>
      </c>
      <c r="E6" s="20">
        <v>36</v>
      </c>
      <c r="F6" s="21">
        <v>56</v>
      </c>
      <c r="G6" s="4"/>
      <c r="H6" s="4"/>
      <c r="I6" s="25" t="s">
        <v>11</v>
      </c>
      <c r="J6" s="26"/>
      <c r="K6" s="26"/>
      <c r="L6" s="26"/>
      <c r="M6" s="26"/>
      <c r="N6" s="27"/>
    </row>
    <row r="7" spans="1:18" x14ac:dyDescent="0.2">
      <c r="A7" s="18" t="s">
        <v>12</v>
      </c>
      <c r="B7" s="19">
        <v>14</v>
      </c>
      <c r="C7" s="20">
        <v>14</v>
      </c>
      <c r="D7" s="19">
        <v>22</v>
      </c>
      <c r="E7" s="20">
        <v>16</v>
      </c>
      <c r="F7" s="21">
        <v>18</v>
      </c>
      <c r="G7" s="4"/>
      <c r="H7" s="4"/>
      <c r="I7" s="28" t="s">
        <v>13</v>
      </c>
      <c r="J7" s="29"/>
      <c r="K7" s="29"/>
      <c r="L7" s="29"/>
      <c r="M7" s="29"/>
      <c r="N7" s="30"/>
      <c r="O7" s="31"/>
      <c r="P7" s="31"/>
      <c r="Q7" s="31"/>
      <c r="R7" s="31"/>
    </row>
    <row r="8" spans="1:18" x14ac:dyDescent="0.2">
      <c r="A8" s="18" t="s">
        <v>14</v>
      </c>
      <c r="B8" s="19">
        <v>3</v>
      </c>
      <c r="C8" s="20">
        <v>6</v>
      </c>
      <c r="D8" s="19">
        <v>0</v>
      </c>
      <c r="E8" s="20">
        <v>2</v>
      </c>
      <c r="F8" s="21">
        <v>4</v>
      </c>
      <c r="G8" s="4"/>
      <c r="H8" s="4"/>
      <c r="I8" s="22"/>
      <c r="J8" s="23"/>
      <c r="K8" s="23"/>
      <c r="L8" s="23"/>
      <c r="M8" s="23"/>
      <c r="N8" s="24"/>
      <c r="O8" s="31"/>
      <c r="P8" s="31"/>
      <c r="Q8" s="31"/>
      <c r="R8" s="31"/>
    </row>
    <row r="9" spans="1:18" ht="13.5" thickBot="1" x14ac:dyDescent="0.25">
      <c r="A9" s="18" t="s">
        <v>15</v>
      </c>
      <c r="B9" s="19">
        <v>0</v>
      </c>
      <c r="C9" s="20">
        <v>1</v>
      </c>
      <c r="D9" s="19">
        <v>0</v>
      </c>
      <c r="E9" s="20">
        <v>2</v>
      </c>
      <c r="F9" s="21">
        <v>2</v>
      </c>
      <c r="G9" s="4"/>
      <c r="H9" s="4"/>
      <c r="I9" s="32" t="s">
        <v>16</v>
      </c>
      <c r="J9" s="33"/>
      <c r="K9" s="33"/>
      <c r="L9" s="33"/>
      <c r="M9" s="33"/>
      <c r="N9" s="34"/>
      <c r="O9" s="31"/>
      <c r="P9" s="31"/>
      <c r="Q9" s="31"/>
      <c r="R9" s="31"/>
    </row>
    <row r="10" spans="1:18" ht="13.5" thickBot="1" x14ac:dyDescent="0.25">
      <c r="A10" s="35" t="s">
        <v>17</v>
      </c>
      <c r="B10" s="36">
        <f>SUM(B5:B9)</f>
        <v>88</v>
      </c>
      <c r="C10" s="37">
        <f t="shared" ref="C10:F10" si="0">SUM(C5:C9)</f>
        <v>76</v>
      </c>
      <c r="D10" s="36">
        <f t="shared" si="0"/>
        <v>82</v>
      </c>
      <c r="E10" s="37">
        <f t="shared" si="0"/>
        <v>72</v>
      </c>
      <c r="F10" s="38">
        <f t="shared" si="0"/>
        <v>102</v>
      </c>
      <c r="G10" s="4"/>
      <c r="H10" s="4"/>
      <c r="O10" s="31"/>
      <c r="P10" s="31"/>
      <c r="Q10" s="31"/>
      <c r="R10" s="31"/>
    </row>
    <row r="11" spans="1:18" ht="13.5" thickBot="1" x14ac:dyDescent="0.25">
      <c r="A11" s="39"/>
      <c r="B11" s="23"/>
      <c r="C11" s="23"/>
      <c r="D11" s="23"/>
      <c r="E11" s="23"/>
      <c r="F11" s="23"/>
      <c r="G11" s="4"/>
      <c r="H11" s="4"/>
      <c r="O11" s="31"/>
      <c r="P11" s="31"/>
      <c r="Q11" s="31"/>
      <c r="R11" s="31"/>
    </row>
    <row r="12" spans="1:18" x14ac:dyDescent="0.2">
      <c r="A12" s="5" t="s">
        <v>18</v>
      </c>
      <c r="B12" s="6"/>
      <c r="C12" s="6"/>
      <c r="D12" s="6"/>
      <c r="E12" s="6"/>
      <c r="F12" s="7"/>
      <c r="G12" s="4"/>
      <c r="H12" s="4"/>
      <c r="I12" s="5" t="s">
        <v>19</v>
      </c>
      <c r="J12" s="6"/>
      <c r="K12" s="6"/>
      <c r="L12" s="6"/>
      <c r="M12" s="6"/>
      <c r="N12" s="7"/>
      <c r="O12" s="31"/>
      <c r="P12" s="31"/>
      <c r="Q12" s="31"/>
      <c r="R12" s="31"/>
    </row>
    <row r="13" spans="1:18" ht="12.75" customHeight="1" x14ac:dyDescent="0.2">
      <c r="A13" s="25" t="s">
        <v>20</v>
      </c>
      <c r="B13" s="29"/>
      <c r="C13" s="29"/>
      <c r="D13" s="29"/>
      <c r="E13" s="29"/>
      <c r="F13" s="30"/>
      <c r="G13" s="40"/>
      <c r="H13" s="40"/>
      <c r="I13" s="41" t="s">
        <v>21</v>
      </c>
      <c r="J13" s="42"/>
      <c r="K13" s="42"/>
      <c r="L13" s="42"/>
      <c r="M13" s="42"/>
      <c r="N13" s="43"/>
      <c r="O13" s="31"/>
      <c r="P13" s="31"/>
      <c r="Q13" s="31"/>
      <c r="R13" s="31"/>
    </row>
    <row r="14" spans="1:18" ht="12.75" customHeight="1" x14ac:dyDescent="0.2">
      <c r="A14" s="15" t="s">
        <v>22</v>
      </c>
      <c r="B14" s="29"/>
      <c r="C14" s="29"/>
      <c r="D14" s="29"/>
      <c r="E14" s="29"/>
      <c r="F14" s="30"/>
      <c r="G14" s="40"/>
      <c r="H14" s="40"/>
      <c r="I14" s="44" t="s">
        <v>23</v>
      </c>
      <c r="J14" s="1"/>
      <c r="K14" s="1"/>
      <c r="L14" s="1"/>
      <c r="M14" s="1"/>
      <c r="N14" s="45"/>
      <c r="O14" s="31"/>
      <c r="P14" s="31"/>
      <c r="Q14" s="31"/>
      <c r="R14" s="31"/>
    </row>
    <row r="15" spans="1:18" ht="12.75" customHeight="1" x14ac:dyDescent="0.2">
      <c r="A15" s="15" t="s">
        <v>24</v>
      </c>
      <c r="B15" s="29"/>
      <c r="C15" s="29"/>
      <c r="D15" s="29"/>
      <c r="E15" s="29"/>
      <c r="F15" s="30"/>
      <c r="G15" s="40"/>
      <c r="H15" s="40"/>
      <c r="I15" s="44" t="s">
        <v>25</v>
      </c>
      <c r="J15" s="1"/>
      <c r="K15" s="1"/>
      <c r="L15" s="1"/>
      <c r="M15" s="1"/>
      <c r="N15" s="45"/>
      <c r="O15" s="31"/>
      <c r="P15" s="31"/>
      <c r="Q15" s="31"/>
      <c r="R15" s="31"/>
    </row>
    <row r="16" spans="1:18" ht="29.25" customHeight="1" thickBot="1" x14ac:dyDescent="0.25">
      <c r="A16" s="46" t="s">
        <v>26</v>
      </c>
      <c r="B16" s="47"/>
      <c r="C16" s="47"/>
      <c r="D16" s="47"/>
      <c r="E16" s="47"/>
      <c r="F16" s="48"/>
      <c r="G16" s="40"/>
      <c r="H16" s="40"/>
      <c r="I16" s="49" t="s">
        <v>27</v>
      </c>
      <c r="J16" s="50"/>
      <c r="K16" s="50"/>
      <c r="L16" s="50"/>
      <c r="M16" s="50"/>
      <c r="N16" s="51"/>
      <c r="O16" s="31"/>
      <c r="P16" s="31"/>
      <c r="Q16" s="31"/>
      <c r="R16" s="31"/>
    </row>
    <row r="17" spans="1:18" ht="13.5" thickBot="1" x14ac:dyDescent="0.25">
      <c r="A17" s="4"/>
      <c r="B17" s="4"/>
      <c r="C17" s="4"/>
      <c r="D17" s="4"/>
      <c r="E17" s="4"/>
      <c r="F17" s="4"/>
      <c r="G17" s="4"/>
      <c r="H17" s="4"/>
      <c r="I17" s="4"/>
      <c r="J17" s="52"/>
      <c r="K17" s="52"/>
      <c r="L17" s="52"/>
      <c r="M17" s="52"/>
      <c r="N17" s="52"/>
      <c r="O17" s="31"/>
      <c r="P17" s="31"/>
      <c r="Q17" s="31"/>
      <c r="R17" s="31"/>
    </row>
    <row r="18" spans="1:18" x14ac:dyDescent="0.2">
      <c r="A18" s="53" t="s">
        <v>28</v>
      </c>
      <c r="B18" s="54"/>
      <c r="C18" s="54"/>
      <c r="D18" s="54"/>
      <c r="E18" s="54"/>
      <c r="F18" s="54"/>
      <c r="G18" s="54"/>
      <c r="H18" s="54"/>
      <c r="I18" s="54"/>
      <c r="J18" s="54"/>
      <c r="K18" s="54"/>
      <c r="L18" s="54"/>
      <c r="M18" s="54"/>
      <c r="N18" s="55"/>
      <c r="O18" s="31"/>
      <c r="P18" s="31"/>
      <c r="Q18" s="31"/>
      <c r="R18" s="31"/>
    </row>
    <row r="19" spans="1:18" ht="25.5" x14ac:dyDescent="0.2">
      <c r="A19" s="11"/>
      <c r="B19" s="19" t="s">
        <v>29</v>
      </c>
      <c r="C19" s="20" t="s">
        <v>17</v>
      </c>
      <c r="D19" s="19" t="s">
        <v>30</v>
      </c>
      <c r="E19" s="20" t="s">
        <v>31</v>
      </c>
      <c r="F19" s="19" t="s">
        <v>32</v>
      </c>
      <c r="G19" s="20" t="s">
        <v>33</v>
      </c>
      <c r="H19" s="19" t="s">
        <v>34</v>
      </c>
      <c r="I19" s="20" t="s">
        <v>35</v>
      </c>
      <c r="J19" s="19" t="s">
        <v>36</v>
      </c>
      <c r="K19" s="20" t="s">
        <v>37</v>
      </c>
      <c r="L19" s="56" t="s">
        <v>38</v>
      </c>
      <c r="M19" s="20" t="s">
        <v>39</v>
      </c>
      <c r="N19" s="57" t="s">
        <v>40</v>
      </c>
    </row>
    <row r="20" spans="1:18" ht="25.5" x14ac:dyDescent="0.2">
      <c r="A20" s="58" t="s">
        <v>41</v>
      </c>
      <c r="B20" s="59">
        <f>C20/$C$41</f>
        <v>9.0909090909090912E-2</v>
      </c>
      <c r="C20" s="20">
        <f>SUM(D20:N20)</f>
        <v>44</v>
      </c>
      <c r="D20" s="19">
        <v>7</v>
      </c>
      <c r="E20" s="20">
        <v>4</v>
      </c>
      <c r="F20" s="19">
        <v>14</v>
      </c>
      <c r="G20" s="20">
        <v>4</v>
      </c>
      <c r="H20" s="19">
        <v>7</v>
      </c>
      <c r="I20" s="20"/>
      <c r="J20" s="19">
        <v>2</v>
      </c>
      <c r="K20" s="20"/>
      <c r="L20" s="19">
        <v>3</v>
      </c>
      <c r="M20" s="20">
        <v>3</v>
      </c>
      <c r="N20" s="21"/>
    </row>
    <row r="21" spans="1:18" x14ac:dyDescent="0.2">
      <c r="A21" s="11" t="s">
        <v>42</v>
      </c>
      <c r="B21" s="59">
        <f>C21/$C$41</f>
        <v>4.1322314049586778E-3</v>
      </c>
      <c r="C21" s="20">
        <f t="shared" ref="C21:C41" si="1">SUM(D21:N21)</f>
        <v>2</v>
      </c>
      <c r="D21" s="19">
        <v>1</v>
      </c>
      <c r="E21" s="20"/>
      <c r="F21" s="19"/>
      <c r="G21" s="20"/>
      <c r="H21" s="19"/>
      <c r="I21" s="20"/>
      <c r="J21" s="19"/>
      <c r="K21" s="20"/>
      <c r="L21" s="19"/>
      <c r="M21" s="20">
        <v>1</v>
      </c>
      <c r="N21" s="21"/>
    </row>
    <row r="22" spans="1:18" x14ac:dyDescent="0.2">
      <c r="A22" s="11" t="s">
        <v>43</v>
      </c>
      <c r="B22" s="59">
        <f>C22/$C$41</f>
        <v>4.1322314049586778E-3</v>
      </c>
      <c r="C22" s="20">
        <f t="shared" si="1"/>
        <v>2</v>
      </c>
      <c r="D22" s="19">
        <v>1</v>
      </c>
      <c r="E22" s="20"/>
      <c r="F22" s="19"/>
      <c r="G22" s="20"/>
      <c r="H22" s="19"/>
      <c r="I22" s="20"/>
      <c r="J22" s="19">
        <v>1</v>
      </c>
      <c r="K22" s="20"/>
      <c r="L22" s="19"/>
      <c r="M22" s="20"/>
      <c r="N22" s="21"/>
    </row>
    <row r="23" spans="1:18" x14ac:dyDescent="0.2">
      <c r="A23" s="11" t="s">
        <v>44</v>
      </c>
      <c r="B23" s="59">
        <f>C23/$C$41</f>
        <v>2.0661157024793389E-3</v>
      </c>
      <c r="C23" s="20">
        <f t="shared" si="1"/>
        <v>1</v>
      </c>
      <c r="D23" s="19"/>
      <c r="E23" s="20"/>
      <c r="F23" s="19"/>
      <c r="G23" s="20">
        <v>1</v>
      </c>
      <c r="H23" s="19"/>
      <c r="I23" s="20"/>
      <c r="J23" s="19"/>
      <c r="K23" s="20"/>
      <c r="L23" s="19"/>
      <c r="M23" s="20"/>
      <c r="N23" s="21"/>
    </row>
    <row r="24" spans="1:18" x14ac:dyDescent="0.2">
      <c r="A24" s="60"/>
      <c r="B24" s="61"/>
      <c r="C24" s="62"/>
      <c r="D24" s="62"/>
      <c r="E24" s="62"/>
      <c r="F24" s="62"/>
      <c r="G24" s="62"/>
      <c r="H24" s="62"/>
      <c r="I24" s="62"/>
      <c r="J24" s="62"/>
      <c r="K24" s="62"/>
      <c r="L24" s="62"/>
      <c r="M24" s="62"/>
      <c r="N24" s="63"/>
    </row>
    <row r="25" spans="1:18" x14ac:dyDescent="0.2">
      <c r="A25" s="58" t="s">
        <v>45</v>
      </c>
      <c r="B25" s="59">
        <f>C25/$C$41</f>
        <v>4.1322314049586778E-3</v>
      </c>
      <c r="C25" s="20">
        <f t="shared" si="1"/>
        <v>2</v>
      </c>
      <c r="D25" s="19">
        <v>1</v>
      </c>
      <c r="E25" s="20"/>
      <c r="F25" s="19">
        <v>1</v>
      </c>
      <c r="G25" s="20"/>
      <c r="H25" s="19"/>
      <c r="I25" s="20"/>
      <c r="J25" s="19"/>
      <c r="K25" s="20"/>
      <c r="L25" s="19"/>
      <c r="M25" s="20"/>
      <c r="N25" s="21"/>
    </row>
    <row r="26" spans="1:18" x14ac:dyDescent="0.2">
      <c r="A26" s="58" t="s">
        <v>46</v>
      </c>
      <c r="B26" s="59">
        <f>C26/$C$41</f>
        <v>4.1322314049586778E-3</v>
      </c>
      <c r="C26" s="20">
        <f t="shared" si="1"/>
        <v>2</v>
      </c>
      <c r="D26" s="19"/>
      <c r="E26" s="20"/>
      <c r="F26" s="19"/>
      <c r="G26" s="20">
        <v>1</v>
      </c>
      <c r="H26" s="19"/>
      <c r="I26" s="20"/>
      <c r="J26" s="19"/>
      <c r="K26" s="20"/>
      <c r="L26" s="19">
        <v>1</v>
      </c>
      <c r="M26" s="20"/>
      <c r="N26" s="21"/>
    </row>
    <row r="27" spans="1:18" x14ac:dyDescent="0.2">
      <c r="A27" s="58" t="s">
        <v>47</v>
      </c>
      <c r="B27" s="59">
        <f>C27/$C$41</f>
        <v>3.9256198347107439E-2</v>
      </c>
      <c r="C27" s="20">
        <f t="shared" si="1"/>
        <v>19</v>
      </c>
      <c r="D27" s="19"/>
      <c r="E27" s="20"/>
      <c r="F27" s="19"/>
      <c r="G27" s="20"/>
      <c r="H27" s="19"/>
      <c r="I27" s="20"/>
      <c r="J27" s="19"/>
      <c r="K27" s="20"/>
      <c r="L27" s="19">
        <v>19</v>
      </c>
      <c r="M27" s="20"/>
      <c r="N27" s="21"/>
    </row>
    <row r="28" spans="1:18" x14ac:dyDescent="0.2">
      <c r="A28" s="64"/>
      <c r="B28" s="65"/>
      <c r="C28" s="62"/>
      <c r="D28" s="62"/>
      <c r="E28" s="62"/>
      <c r="F28" s="62"/>
      <c r="G28" s="62"/>
      <c r="H28" s="62"/>
      <c r="I28" s="62"/>
      <c r="J28" s="62"/>
      <c r="K28" s="62"/>
      <c r="L28" s="62"/>
      <c r="M28" s="62"/>
      <c r="N28" s="63"/>
    </row>
    <row r="29" spans="1:18" x14ac:dyDescent="0.2">
      <c r="A29" s="58" t="s">
        <v>48</v>
      </c>
      <c r="B29" s="59">
        <f>C29/$C$41</f>
        <v>0.11776859504132231</v>
      </c>
      <c r="C29" s="20">
        <f t="shared" si="1"/>
        <v>57</v>
      </c>
      <c r="D29" s="19">
        <v>7</v>
      </c>
      <c r="E29" s="20">
        <v>2</v>
      </c>
      <c r="F29" s="19">
        <v>13</v>
      </c>
      <c r="G29" s="20">
        <v>8</v>
      </c>
      <c r="H29" s="19">
        <v>5</v>
      </c>
      <c r="I29" s="20">
        <v>16</v>
      </c>
      <c r="J29" s="19">
        <v>2</v>
      </c>
      <c r="K29" s="20">
        <v>2</v>
      </c>
      <c r="L29" s="19"/>
      <c r="M29" s="20">
        <v>2</v>
      </c>
      <c r="N29" s="21"/>
    </row>
    <row r="30" spans="1:18" x14ac:dyDescent="0.2">
      <c r="A30" s="58" t="s">
        <v>49</v>
      </c>
      <c r="B30" s="59">
        <f>C30/$C$41</f>
        <v>3.0991735537190084E-2</v>
      </c>
      <c r="C30" s="20">
        <f t="shared" si="1"/>
        <v>15</v>
      </c>
      <c r="D30" s="19">
        <v>5</v>
      </c>
      <c r="E30" s="20">
        <v>2</v>
      </c>
      <c r="F30" s="19"/>
      <c r="G30" s="20"/>
      <c r="H30" s="19">
        <v>2</v>
      </c>
      <c r="I30" s="20">
        <v>3</v>
      </c>
      <c r="J30" s="19">
        <v>1</v>
      </c>
      <c r="K30" s="20">
        <v>1</v>
      </c>
      <c r="L30" s="19"/>
      <c r="M30" s="20">
        <v>1</v>
      </c>
      <c r="N30" s="21"/>
    </row>
    <row r="31" spans="1:18" x14ac:dyDescent="0.2">
      <c r="A31" s="58" t="s">
        <v>50</v>
      </c>
      <c r="B31" s="59">
        <f>C31/$C$41</f>
        <v>6.1983471074380167E-3</v>
      </c>
      <c r="C31" s="20">
        <f t="shared" si="1"/>
        <v>3</v>
      </c>
      <c r="D31" s="19">
        <v>1</v>
      </c>
      <c r="E31" s="20">
        <v>1</v>
      </c>
      <c r="F31" s="19"/>
      <c r="G31" s="20"/>
      <c r="H31" s="19"/>
      <c r="I31" s="20"/>
      <c r="J31" s="19"/>
      <c r="K31" s="20">
        <v>1</v>
      </c>
      <c r="L31" s="19"/>
      <c r="M31" s="20"/>
      <c r="N31" s="21"/>
    </row>
    <row r="32" spans="1:18" x14ac:dyDescent="0.2">
      <c r="A32" s="11" t="s">
        <v>51</v>
      </c>
      <c r="B32" s="59">
        <f>C32/$C$41</f>
        <v>4.1322314049586778E-3</v>
      </c>
      <c r="C32" s="20">
        <f t="shared" si="1"/>
        <v>2</v>
      </c>
      <c r="D32" s="19"/>
      <c r="E32" s="20"/>
      <c r="F32" s="19"/>
      <c r="G32" s="20"/>
      <c r="H32" s="19"/>
      <c r="I32" s="20">
        <v>1</v>
      </c>
      <c r="J32" s="19">
        <v>1</v>
      </c>
      <c r="K32" s="20"/>
      <c r="L32" s="19"/>
      <c r="M32" s="20"/>
      <c r="N32" s="21"/>
    </row>
    <row r="33" spans="1:14" x14ac:dyDescent="0.2">
      <c r="A33" s="64"/>
      <c r="B33" s="65"/>
      <c r="C33" s="62"/>
      <c r="D33" s="62"/>
      <c r="E33" s="62"/>
      <c r="F33" s="62"/>
      <c r="G33" s="62"/>
      <c r="H33" s="62"/>
      <c r="I33" s="62"/>
      <c r="J33" s="62"/>
      <c r="K33" s="62"/>
      <c r="L33" s="62"/>
      <c r="M33" s="62"/>
      <c r="N33" s="63"/>
    </row>
    <row r="34" spans="1:14" x14ac:dyDescent="0.2">
      <c r="A34" s="66" t="s">
        <v>52</v>
      </c>
      <c r="B34" s="67">
        <f>C34/$C$41</f>
        <v>0.36983471074380164</v>
      </c>
      <c r="C34" s="20">
        <f t="shared" si="1"/>
        <v>179</v>
      </c>
      <c r="D34" s="20">
        <v>28</v>
      </c>
      <c r="E34" s="20">
        <v>13</v>
      </c>
      <c r="F34" s="20">
        <v>35</v>
      </c>
      <c r="G34" s="20">
        <v>10</v>
      </c>
      <c r="H34" s="20">
        <v>21</v>
      </c>
      <c r="I34" s="20">
        <v>21</v>
      </c>
      <c r="J34" s="20">
        <v>12</v>
      </c>
      <c r="K34" s="20">
        <v>8</v>
      </c>
      <c r="L34" s="20">
        <v>24</v>
      </c>
      <c r="M34" s="20">
        <v>6</v>
      </c>
      <c r="N34" s="68">
        <v>1</v>
      </c>
    </row>
    <row r="35" spans="1:14" x14ac:dyDescent="0.2">
      <c r="A35" s="58" t="s">
        <v>53</v>
      </c>
      <c r="B35" s="59">
        <f>C35/$C$41</f>
        <v>0.24380165289256198</v>
      </c>
      <c r="C35" s="20">
        <f t="shared" si="1"/>
        <v>118</v>
      </c>
      <c r="D35" s="19">
        <v>8</v>
      </c>
      <c r="E35" s="20">
        <v>11</v>
      </c>
      <c r="F35" s="19">
        <v>20</v>
      </c>
      <c r="G35" s="20">
        <v>13</v>
      </c>
      <c r="H35" s="19">
        <v>15</v>
      </c>
      <c r="I35" s="20">
        <v>18</v>
      </c>
      <c r="J35" s="19">
        <v>3</v>
      </c>
      <c r="K35" s="20">
        <v>16</v>
      </c>
      <c r="L35" s="19">
        <v>2</v>
      </c>
      <c r="M35" s="20">
        <v>12</v>
      </c>
      <c r="N35" s="21"/>
    </row>
    <row r="36" spans="1:14" x14ac:dyDescent="0.2">
      <c r="A36" s="58" t="s">
        <v>54</v>
      </c>
      <c r="B36" s="59">
        <f>C36/$C$41</f>
        <v>6.4049586776859499E-2</v>
      </c>
      <c r="C36" s="20">
        <f t="shared" si="1"/>
        <v>31</v>
      </c>
      <c r="D36" s="19">
        <v>5</v>
      </c>
      <c r="E36" s="20">
        <v>2</v>
      </c>
      <c r="F36" s="19">
        <v>2</v>
      </c>
      <c r="G36" s="20">
        <v>6</v>
      </c>
      <c r="H36" s="19">
        <v>5</v>
      </c>
      <c r="I36" s="20">
        <v>2</v>
      </c>
      <c r="J36" s="19">
        <v>1</v>
      </c>
      <c r="K36" s="20"/>
      <c r="L36" s="19">
        <v>1</v>
      </c>
      <c r="M36" s="20">
        <v>7</v>
      </c>
      <c r="N36" s="21"/>
    </row>
    <row r="37" spans="1:14" x14ac:dyDescent="0.2">
      <c r="A37" s="64"/>
      <c r="B37" s="65"/>
      <c r="C37" s="62"/>
      <c r="D37" s="62"/>
      <c r="E37" s="62"/>
      <c r="F37" s="62"/>
      <c r="G37" s="62"/>
      <c r="H37" s="62"/>
      <c r="I37" s="62"/>
      <c r="J37" s="62"/>
      <c r="K37" s="62"/>
      <c r="L37" s="62"/>
      <c r="M37" s="62"/>
      <c r="N37" s="63"/>
    </row>
    <row r="38" spans="1:14" x14ac:dyDescent="0.2">
      <c r="A38" s="58" t="s">
        <v>55</v>
      </c>
      <c r="B38" s="59">
        <f>C38/$C$41</f>
        <v>1.2396694214876033E-2</v>
      </c>
      <c r="C38" s="20">
        <f t="shared" si="1"/>
        <v>6</v>
      </c>
      <c r="D38" s="19">
        <v>2</v>
      </c>
      <c r="E38" s="20"/>
      <c r="F38" s="19">
        <v>1</v>
      </c>
      <c r="G38" s="20"/>
      <c r="H38" s="19">
        <v>2</v>
      </c>
      <c r="I38" s="20">
        <v>1</v>
      </c>
      <c r="J38" s="19"/>
      <c r="K38" s="20"/>
      <c r="L38" s="19"/>
      <c r="M38" s="20"/>
      <c r="N38" s="21"/>
    </row>
    <row r="39" spans="1:14" x14ac:dyDescent="0.2">
      <c r="A39" s="11" t="s">
        <v>40</v>
      </c>
      <c r="B39" s="59">
        <f>C39/$C$41</f>
        <v>0</v>
      </c>
      <c r="C39" s="20">
        <f t="shared" si="1"/>
        <v>0</v>
      </c>
      <c r="D39" s="19"/>
      <c r="E39" s="20"/>
      <c r="F39" s="19"/>
      <c r="G39" s="20"/>
      <c r="H39" s="19"/>
      <c r="I39" s="20"/>
      <c r="J39" s="19"/>
      <c r="K39" s="20"/>
      <c r="L39" s="19"/>
      <c r="M39" s="20"/>
      <c r="N39" s="21"/>
    </row>
    <row r="40" spans="1:14" x14ac:dyDescent="0.2">
      <c r="A40" s="11" t="s">
        <v>56</v>
      </c>
      <c r="B40" s="59">
        <f>C40/$C$41</f>
        <v>2.0661157024793389E-3</v>
      </c>
      <c r="C40" s="20">
        <f t="shared" si="1"/>
        <v>1</v>
      </c>
      <c r="D40" s="19"/>
      <c r="E40" s="20"/>
      <c r="F40" s="19"/>
      <c r="G40" s="20"/>
      <c r="H40" s="19"/>
      <c r="I40" s="20"/>
      <c r="J40" s="19"/>
      <c r="K40" s="20"/>
      <c r="L40" s="19">
        <v>1</v>
      </c>
      <c r="M40" s="20"/>
      <c r="N40" s="21"/>
    </row>
    <row r="41" spans="1:14" ht="13.5" thickBot="1" x14ac:dyDescent="0.25">
      <c r="A41" s="69" t="s">
        <v>57</v>
      </c>
      <c r="B41" s="70">
        <f>C41/$C$41</f>
        <v>1</v>
      </c>
      <c r="C41" s="37">
        <f t="shared" si="1"/>
        <v>484</v>
      </c>
      <c r="D41" s="36">
        <f t="shared" ref="D41:N41" si="2">SUM(D20:D40)</f>
        <v>66</v>
      </c>
      <c r="E41" s="37">
        <f t="shared" si="2"/>
        <v>35</v>
      </c>
      <c r="F41" s="36">
        <f t="shared" si="2"/>
        <v>86</v>
      </c>
      <c r="G41" s="37">
        <f t="shared" si="2"/>
        <v>43</v>
      </c>
      <c r="H41" s="36">
        <f t="shared" si="2"/>
        <v>57</v>
      </c>
      <c r="I41" s="37">
        <f t="shared" si="2"/>
        <v>62</v>
      </c>
      <c r="J41" s="36">
        <f t="shared" si="2"/>
        <v>23</v>
      </c>
      <c r="K41" s="37">
        <f t="shared" si="2"/>
        <v>28</v>
      </c>
      <c r="L41" s="36">
        <f t="shared" si="2"/>
        <v>51</v>
      </c>
      <c r="M41" s="37">
        <f t="shared" si="2"/>
        <v>32</v>
      </c>
      <c r="N41" s="38">
        <f t="shared" si="2"/>
        <v>1</v>
      </c>
    </row>
    <row r="43" spans="1:14" x14ac:dyDescent="0.2">
      <c r="A43" s="71"/>
      <c r="B43" s="71"/>
      <c r="C43" s="72"/>
      <c r="D43" s="72"/>
      <c r="E43" s="72"/>
      <c r="F43" s="72"/>
      <c r="G43" s="1"/>
      <c r="H43" s="1"/>
    </row>
    <row r="44" spans="1:14" x14ac:dyDescent="0.2">
      <c r="I44" s="4"/>
    </row>
    <row r="45" spans="1:14" x14ac:dyDescent="0.2">
      <c r="I45" s="4"/>
    </row>
    <row r="46" spans="1:14" x14ac:dyDescent="0.2">
      <c r="I46" s="4"/>
    </row>
    <row r="47" spans="1:14" x14ac:dyDescent="0.2">
      <c r="I47" s="4"/>
    </row>
    <row r="48" spans="1:14" x14ac:dyDescent="0.2">
      <c r="I48" s="4"/>
    </row>
    <row r="49" spans="9:9" x14ac:dyDescent="0.2">
      <c r="I49" s="4"/>
    </row>
    <row r="50" spans="9:9" x14ac:dyDescent="0.2">
      <c r="I50" s="4"/>
    </row>
    <row r="51" spans="9:9" x14ac:dyDescent="0.2">
      <c r="I51" s="4"/>
    </row>
  </sheetData>
  <mergeCells count="20">
    <mergeCell ref="A43:H43"/>
    <mergeCell ref="A15:F15"/>
    <mergeCell ref="I15:N15"/>
    <mergeCell ref="A16:F16"/>
    <mergeCell ref="I16:N16"/>
    <mergeCell ref="J17:N17"/>
    <mergeCell ref="A18:N18"/>
    <mergeCell ref="I9:N9"/>
    <mergeCell ref="A12:F12"/>
    <mergeCell ref="I12:N12"/>
    <mergeCell ref="A13:F13"/>
    <mergeCell ref="I13:N13"/>
    <mergeCell ref="A14:F14"/>
    <mergeCell ref="I14:N14"/>
    <mergeCell ref="A1:N1"/>
    <mergeCell ref="A3:F3"/>
    <mergeCell ref="I3:N3"/>
    <mergeCell ref="I4:N4"/>
    <mergeCell ref="I6:N6"/>
    <mergeCell ref="I7:N7"/>
  </mergeCells>
  <pageMargins left="0.7" right="0.7" top="0.75" bottom="0.75" header="0.3" footer="0.3"/>
  <pageSetup scale="83" orientation="landscape" r:id="rId1"/>
  <headerFooter>
    <oddHeader>&amp;C&amp;"Arial,Bold"&amp;UHighway Patrol Law Enforcement Officers Leaving Each Year</oddHeader>
    <oddFooter>&amp;RInformation above is from data agency provided on employee separations from January 2010 through September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2016-10-27T20:38:37Z</cp:lastPrinted>
  <dcterms:created xsi:type="dcterms:W3CDTF">2016-10-27T20:37:25Z</dcterms:created>
  <dcterms:modified xsi:type="dcterms:W3CDTF">2016-10-27T20:40:18Z</dcterms:modified>
</cp:coreProperties>
</file>